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zxcgo\Downloads\Основная линейка\08-Приложения\"/>
    </mc:Choice>
  </mc:AlternateContent>
  <xr:revisionPtr revIDLastSave="0" documentId="13_ncr:1_{9478B615-7924-4017-80B5-21BDFA4D9C0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9" i="1" l="1"/>
  <c r="AG8" i="1"/>
  <c r="AG9" i="1"/>
  <c r="AG10" i="1"/>
  <c r="AG11" i="1"/>
  <c r="AG12" i="1"/>
  <c r="AG13" i="1"/>
  <c r="AG14" i="1"/>
  <c r="AG15" i="1"/>
  <c r="AG16" i="1"/>
  <c r="AG17" i="1"/>
  <c r="AG18" i="1"/>
  <c r="AG7" i="1"/>
  <c r="AF20" i="1"/>
  <c r="AB20" i="1"/>
  <c r="P20" i="1"/>
  <c r="N20" i="1"/>
  <c r="L20" i="1"/>
  <c r="J20" i="1"/>
  <c r="F20" i="1"/>
  <c r="S19" i="1"/>
  <c r="T19" i="1"/>
  <c r="AF19" i="1"/>
  <c r="AE19" i="1"/>
  <c r="AD19" i="1"/>
  <c r="AC19" i="1"/>
  <c r="E19" i="1"/>
  <c r="F19" i="1"/>
  <c r="D19" i="1"/>
  <c r="Z19" i="1"/>
  <c r="AA19" i="1"/>
  <c r="AB19" i="1"/>
  <c r="X19" i="1"/>
  <c r="Y19" i="1"/>
  <c r="W19" i="1"/>
  <c r="V19" i="1"/>
  <c r="U19" i="1"/>
  <c r="R19" i="1"/>
  <c r="Q19" i="1"/>
  <c r="G19" i="1"/>
  <c r="H19" i="1"/>
  <c r="I19" i="1"/>
  <c r="J19" i="1"/>
  <c r="K19" i="1"/>
  <c r="L19" i="1"/>
  <c r="M19" i="1"/>
  <c r="N19" i="1"/>
  <c r="O19" i="1"/>
  <c r="P19" i="1"/>
  <c r="C19" i="1"/>
</calcChain>
</file>

<file path=xl/sharedStrings.xml><?xml version="1.0" encoding="utf-8"?>
<sst xmlns="http://schemas.openxmlformats.org/spreadsheetml/2006/main" count="358" uniqueCount="72">
  <si>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</si>
  <si>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</si>
  <si>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</si>
  <si>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</si>
  <si>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</si>
  <si>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</si>
  <si>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</si>
  <si>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</si>
  <si>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r>
      <rPr>
        <b/>
        <i/>
        <sz val="9"/>
        <color theme="1"/>
        <rFont val="Times New Roman"/>
        <family val="1"/>
        <charset val="204"/>
      </rPr>
      <t>Выбрать один из вариантов: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1.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40...70%);
</t>
    </r>
    <r>
      <rPr>
        <b/>
        <i/>
        <sz val="9"/>
        <color theme="1"/>
        <rFont val="Times New Roman"/>
        <family val="1"/>
        <charset val="204"/>
      </rPr>
      <t>3. Не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&lt; 40%).</t>
    </r>
  </si>
  <si>
    <t>3. Предложения по учету содержания модулей компетенции (п.2) в образовательных программах по профессиям/ специальностям СПО</t>
  </si>
  <si>
    <t>Реклама</t>
  </si>
  <si>
    <r>
      <rPr>
        <b/>
        <sz val="9"/>
        <color theme="1"/>
        <rFont val="Times New Roman"/>
        <family val="1"/>
        <charset val="204"/>
      </rPr>
      <t>Модуль А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Коммуникация с заказчиком</t>
    </r>
  </si>
  <si>
    <t>Инварианта</t>
  </si>
  <si>
    <t>42.02.01 Реклама, утвержденном приказом Министерства Просвещения Российской Федерации № 552 от 21.07.2023</t>
  </si>
  <si>
    <t>Проведение исследований для создания и реализации рекламного продукта</t>
  </si>
  <si>
    <t>Разработка и осуществление стратегического и тактического планирования рекламных и коммуникационных кампаний, акций и мероприятий</t>
  </si>
  <si>
    <r>
      <rPr>
        <b/>
        <sz val="9"/>
        <color theme="1"/>
        <rFont val="Times New Roman"/>
        <family val="1"/>
        <charset val="204"/>
      </rPr>
      <t>ПК 1.1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Определять целевую аудиторию и целевые группы</t>
    </r>
  </si>
  <si>
    <r>
      <rPr>
        <b/>
        <sz val="9"/>
        <color theme="1"/>
        <rFont val="Times New Roman"/>
        <family val="1"/>
        <charset val="204"/>
      </rPr>
      <t>ПК 1.2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анализ объема рынка</t>
    </r>
  </si>
  <si>
    <r>
      <rPr>
        <b/>
        <sz val="9"/>
        <color theme="1"/>
        <rFont val="Times New Roman"/>
        <family val="1"/>
        <charset val="204"/>
      </rPr>
      <t>ПК 1.3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анализ конкурентов</t>
    </r>
  </si>
  <si>
    <r>
      <rPr>
        <b/>
        <sz val="9"/>
        <color theme="1"/>
        <rFont val="Times New Roman"/>
        <family val="1"/>
        <charset val="204"/>
      </rPr>
      <t>ПК 1.4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определение и оформление целей и задач рекламных и коммуникационных кампаний, акций и мероприятий</t>
    </r>
  </si>
  <si>
    <r>
      <rPr>
        <b/>
        <sz val="9"/>
        <color theme="1"/>
        <rFont val="Times New Roman"/>
        <family val="1"/>
        <charset val="204"/>
      </rPr>
      <t>ПК 2.1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стратегическое и тактическое планирование рекламных и коммуникационных кампаний, акций и мероприятий</t>
    </r>
  </si>
  <si>
    <r>
      <rPr>
        <b/>
        <sz val="9"/>
        <color theme="1"/>
        <rFont val="Times New Roman"/>
        <family val="1"/>
        <charset val="204"/>
      </rPr>
      <t>ПК 2.2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Предъявлять результаты стратегического и тактического планирования рекламных и коммуникационных кампаний, акций и мероприятий в установленных форматах</t>
    </r>
  </si>
  <si>
    <t>Продвижение торговых марок, брендов и организаций в среде Интернет средствами цифровых коммуникационных технологий</t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</si>
  <si>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Разрабатывать стратегии продвижения бренда в сети Интернет</t>
    </r>
  </si>
  <si>
    <r>
      <rPr>
        <b/>
        <sz val="9"/>
        <color theme="1"/>
        <rFont val="Times New Roman"/>
        <family val="1"/>
        <charset val="204"/>
      </rPr>
      <t>ПК 3.2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Разрабатывать рекламные кампании бренда в сети Интернет</t>
    </r>
  </si>
  <si>
    <r>
      <rPr>
        <b/>
        <sz val="9"/>
        <color theme="1"/>
        <rFont val="Times New Roman"/>
        <family val="1"/>
        <charset val="204"/>
      </rPr>
      <t>ПК 3.3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рекламную кампанию инструментами поисковой оптимизации, контекстно-медийной рекламы и маркетинга в социальных сетях</t>
    </r>
  </si>
  <si>
    <t>Создание ключевых вербальных и визуальных сообщений, основных креативных решений и творческих материалов на основных рекламных носителях</t>
  </si>
  <si>
    <r>
      <rPr>
        <b/>
        <sz val="9"/>
        <color theme="1"/>
        <rFont val="Times New Roman"/>
        <family val="1"/>
        <charset val="204"/>
      </rPr>
      <t>ПК 4.1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Разрабатывать творческие рекламные решения для достижения целей креативной стратегии рекламной/коммуникационной кампании</t>
    </r>
  </si>
  <si>
    <r>
      <rPr>
        <b/>
        <sz val="9"/>
        <color theme="1"/>
        <rFont val="Times New Roman"/>
        <family val="1"/>
        <charset val="204"/>
      </rPr>
      <t>ПК 4.2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Разрабатывать творческие рекламные решения в целях тактического планирования рекламной коммуникационной кампании</t>
    </r>
  </si>
  <si>
    <r>
      <rPr>
        <b/>
        <sz val="9"/>
        <color theme="1"/>
        <rFont val="Times New Roman"/>
        <family val="1"/>
        <charset val="204"/>
      </rPr>
      <t>ПК 4.3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разработку и размещение рекламного контента для продвижения торговой марки/бренда/организации в сети Интернет</t>
    </r>
  </si>
  <si>
    <t>учтена</t>
  </si>
  <si>
    <r>
      <rPr>
        <b/>
        <sz val="9"/>
        <color theme="1"/>
        <rFont val="Times New Roman"/>
        <family val="1"/>
        <charset val="204"/>
      </rPr>
      <t>Модуль Б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Стратегическое и тактическое планирование рекламных мероприятий</t>
    </r>
  </si>
  <si>
    <t>Технология проведения маркетингового исследования с использованием инструментов комплекса маркетинга</t>
  </si>
  <si>
    <t>A/01.6 Подготовка к проведению маркетингового исследования</t>
  </si>
  <si>
    <t>A/02.6 Проведение маркетингового исследования с использованием инструментов комплекса маркетинга</t>
  </si>
  <si>
    <t>B/04.7 Разработка, внедрение и совершенствование системы маркетинговых коммуникаций в организации</t>
  </si>
  <si>
    <t>Разработка и реализация маркетинговых программ с использованием инструментов комплекса маркетинга</t>
  </si>
  <si>
    <t>C/01.8 Формирование маркетинговой стратегии организации</t>
  </si>
  <si>
    <t>B/01.7 Разработка, тестирование и внедрение инновационных товаров (услуг), создание нематериальных активов (брендов) и управление ими в организации</t>
  </si>
  <si>
    <t>C/02.8 Планирование и контроль маркетинговой деятельности организации</t>
  </si>
  <si>
    <t>Управление маркетинговой деятельностью организации</t>
  </si>
  <si>
    <r>
      <rPr>
        <b/>
        <sz val="9"/>
        <color theme="1"/>
        <rFont val="Times New Roman"/>
        <family val="1"/>
        <charset val="204"/>
      </rPr>
      <t>Модуль В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Презентация промежуточных результатов</t>
    </r>
  </si>
  <si>
    <t>Разработка систем визуальной информации, идентификации и коммуникации</t>
  </si>
  <si>
    <t>C/02.7 Разработка и согласование с заказчиком проектного задания на создание систем визуальной информации, идентификации и коммуникации</t>
  </si>
  <si>
    <t>C/03.7 Концептуальная и художественно-техническая разработка дизайн-проектов систем визуальной информации, идентификации и коммуникации</t>
  </si>
  <si>
    <t>08.035 «Маркетолог», утвержденного приказом Министерства труда и социальной защиты Российской Федерации от 04.06.2018 № 366н</t>
  </si>
  <si>
    <t>11.013 «Графический дизайнер», утвержденного приказом Министерства труда и социальной защиты Российской Федерации от 17.01.2017 № 40н</t>
  </si>
  <si>
    <r>
      <rPr>
        <b/>
        <sz val="9"/>
        <color theme="1"/>
        <rFont val="Times New Roman"/>
        <family val="1"/>
        <charset val="204"/>
      </rPr>
      <t>Модуль Г компетенции</t>
    </r>
    <r>
      <rPr>
        <sz val="9"/>
        <color theme="1"/>
        <rFont val="Times New Roman"/>
        <family val="1"/>
        <charset val="204"/>
      </rPr>
      <t xml:space="preserve">
Креативные рекламные решения</t>
    </r>
  </si>
  <si>
    <t>Вариатив</t>
  </si>
  <si>
    <t>Выполнение работ по созданию элементов объектов визуальной информации, идентификации и коммуникации</t>
  </si>
  <si>
    <t>A/01.5 Создание эскизов и оригиналов элементов объектов визуальной информации, идентификации и коммуникации</t>
  </si>
  <si>
    <t>A/02.5 Проверка соответствия оригиналу изготовленных в производстве элементов объектов визуальной информации, идентификации и коммуникации</t>
  </si>
  <si>
    <r>
      <rPr>
        <b/>
        <sz val="9"/>
        <color theme="1"/>
        <rFont val="Times New Roman"/>
        <family val="1"/>
        <charset val="204"/>
      </rPr>
      <t>Модуль Д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Презентация креативных решений</t>
    </r>
  </si>
  <si>
    <r>
      <rPr>
        <b/>
        <sz val="9"/>
        <color theme="1"/>
        <rFont val="Times New Roman"/>
        <family val="1"/>
        <charset val="204"/>
      </rPr>
      <t>Модуль Е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Разработка рекламных носителей и мероприятий</t>
    </r>
  </si>
  <si>
    <t>Обработка фотоизображения  с использованием специальных технических средств и технологий</t>
  </si>
  <si>
    <t>C/01.5 Выполнение цветокоррекции  и сложной ретуши фотоизображения</t>
  </si>
  <si>
    <t>C/02.5 Специальная обработка фотоизображения и использование специальных эффектов</t>
  </si>
  <si>
    <t>11.010 «Фотограф», утвержденного приказом Министерства труда и социальной защиты Российской Федерации от 22.12.2014 № 1077н</t>
  </si>
  <si>
    <t>06.043 «Специалист по интернет-маркетингу», утвержденного приказом Министерства труда и социальной защиты Российской Федерации от 19.02.2019 № 95н</t>
  </si>
  <si>
    <t>Проведение подготовительных работ для продвижения в социальных медиа информационно-телекоммуникационной сети "Интернет"</t>
  </si>
  <si>
    <t>C/01.4 Подбор площадок в социальных медиа информационно-телекоммуникационной сети "Интернет" для продвижения веб-сайта</t>
  </si>
  <si>
    <t>C/02.4 Управление коммуникациями в социальных медиа информационно-телекоммуникационной сети "Интернет"</t>
  </si>
  <si>
    <t>C/03.4 Размещение рекламных объявлений в социальных медиа информационно-телекоммуникационной сети "Интернет"</t>
  </si>
  <si>
    <t>06.013 «Специалист по информационным ресурсам», утвержденного приказом Министерства труда и социальной защиты Российской Федерации от 08.09.2014 № 629н</t>
  </si>
  <si>
    <t>Создание и редактирование информационных ресурсов</t>
  </si>
  <si>
    <t>B/02.5 Написание информационных материалов для сайта</t>
  </si>
  <si>
    <t>B/04.5 Ведение новостных лент и представительств в социальных сетях</t>
  </si>
  <si>
    <t>B/05.5 Модерирование обсуждений на сайте, в форуме и социальных сетях</t>
  </si>
  <si>
    <t>Техническая обработка и размещение информационных ресурсов на сайте</t>
  </si>
  <si>
    <t>A/01.4 Ввод и обработка текстовых данных</t>
  </si>
  <si>
    <t>A/03.4 Ведение информационных баз данных</t>
  </si>
  <si>
    <r>
      <rPr>
        <b/>
        <sz val="9"/>
        <color theme="1"/>
        <rFont val="Times New Roman"/>
        <family val="1"/>
        <charset val="204"/>
      </rPr>
      <t>Модуль Ж компетенции</t>
    </r>
    <r>
      <rPr>
        <sz val="9"/>
        <color theme="1"/>
        <rFont val="Times New Roman"/>
        <family val="1"/>
        <charset val="204"/>
      </rPr>
      <t xml:space="preserve">
Создание и проведение презентации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</si>
</sst>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6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4"/>
  <sheetViews>
    <sheetView tabSelected="1" zoomScale="60" zoomScaleNormal="60" workbookViewId="0">
      <selection activeCell="AH16" sqref="AH16"/>
    </sheetView>
  </sheetViews>
  <sheetFormatPr defaultColWidth="9.1796875" defaultRowHeight="11.5" x14ac:dyDescent="0.25"/>
  <cols>
    <col min="1" max="1" width="21.81640625" style="1" customWidth="1"/>
    <col min="2" max="2" width="40.90625" style="1" customWidth="1"/>
    <col min="3" max="3" width="25.36328125" style="1" customWidth="1"/>
    <col min="4" max="4" width="30.81640625" style="1" customWidth="1"/>
    <col min="5" max="5" width="30" style="1" customWidth="1"/>
    <col min="6" max="6" width="27.1796875" style="1" customWidth="1"/>
    <col min="7" max="7" width="30" style="1" customWidth="1"/>
    <col min="8" max="8" width="23.6328125" style="1" customWidth="1"/>
    <col min="9" max="9" width="20.54296875" style="1" customWidth="1"/>
    <col min="10" max="10" width="19.81640625" style="1" customWidth="1"/>
    <col min="11" max="11" width="28.6328125" style="1" customWidth="1"/>
    <col min="12" max="12" width="30.90625" style="1" customWidth="1"/>
    <col min="13" max="13" width="26.453125" style="1" customWidth="1"/>
    <col min="14" max="14" width="27" style="1" customWidth="1"/>
    <col min="15" max="15" width="27.81640625" style="1" customWidth="1"/>
    <col min="16" max="16" width="27.26953125" style="1" customWidth="1"/>
    <col min="17" max="17" width="27.36328125" style="1" customWidth="1"/>
    <col min="18" max="18" width="24" style="1" customWidth="1"/>
    <col min="19" max="19" width="24.7265625" style="1" customWidth="1"/>
    <col min="20" max="20" width="30.90625" style="1" customWidth="1"/>
    <col min="21" max="21" width="19.81640625" style="1" customWidth="1"/>
    <col min="22" max="22" width="24.54296875" style="1" customWidth="1"/>
    <col min="23" max="23" width="28.1796875" style="1" customWidth="1"/>
    <col min="24" max="24" width="25.36328125" style="1" customWidth="1"/>
    <col min="25" max="25" width="24.6328125" style="1" customWidth="1"/>
    <col min="26" max="26" width="17.26953125" style="1" customWidth="1"/>
    <col min="27" max="27" width="16.90625" style="1" customWidth="1"/>
    <col min="28" max="28" width="19.90625" style="1" customWidth="1"/>
    <col min="29" max="29" width="28.6328125" style="1" customWidth="1"/>
    <col min="30" max="30" width="30.90625" style="1" customWidth="1"/>
    <col min="31" max="31" width="26.453125" style="1" customWidth="1"/>
    <col min="32" max="32" width="29" style="1" customWidth="1"/>
    <col min="33" max="33" width="5.81640625" style="1" customWidth="1"/>
    <col min="34" max="34" width="23" style="1" customWidth="1"/>
    <col min="35" max="16384" width="9.1796875" style="1"/>
  </cols>
  <sheetData>
    <row r="1" spans="1:34" ht="24.75" customHeight="1" x14ac:dyDescent="0.25">
      <c r="A1" s="13" t="s">
        <v>0</v>
      </c>
      <c r="B1" s="20" t="s">
        <v>10</v>
      </c>
      <c r="C1" s="12" t="s">
        <v>11</v>
      </c>
      <c r="D1" s="12"/>
      <c r="E1" s="12"/>
      <c r="F1" s="12"/>
      <c r="G1" s="11" t="s">
        <v>31</v>
      </c>
      <c r="H1" s="11"/>
      <c r="I1" s="11"/>
      <c r="J1" s="11"/>
      <c r="K1" s="12" t="s">
        <v>41</v>
      </c>
      <c r="L1" s="12"/>
      <c r="M1" s="11" t="s">
        <v>47</v>
      </c>
      <c r="N1" s="11"/>
      <c r="O1" s="12" t="s">
        <v>52</v>
      </c>
      <c r="P1" s="12"/>
      <c r="Q1" s="11" t="s">
        <v>53</v>
      </c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30" t="s">
        <v>71</v>
      </c>
      <c r="AD1" s="30"/>
      <c r="AE1" s="30"/>
      <c r="AF1" s="30"/>
    </row>
    <row r="2" spans="1:34" ht="15" customHeight="1" x14ac:dyDescent="0.25">
      <c r="A2" s="13"/>
      <c r="B2" s="21"/>
      <c r="C2" s="22" t="s">
        <v>12</v>
      </c>
      <c r="D2" s="22"/>
      <c r="E2" s="22"/>
      <c r="F2" s="12"/>
      <c r="G2" s="23" t="s">
        <v>12</v>
      </c>
      <c r="H2" s="11"/>
      <c r="I2" s="11"/>
      <c r="J2" s="11"/>
      <c r="K2" s="22" t="s">
        <v>12</v>
      </c>
      <c r="L2" s="22"/>
      <c r="M2" s="23" t="s">
        <v>48</v>
      </c>
      <c r="N2" s="11"/>
      <c r="O2" s="22" t="s">
        <v>12</v>
      </c>
      <c r="P2" s="22"/>
      <c r="Q2" s="23" t="s">
        <v>48</v>
      </c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2" t="s">
        <v>12</v>
      </c>
      <c r="AD2" s="22"/>
      <c r="AE2" s="22"/>
      <c r="AF2" s="22"/>
    </row>
    <row r="3" spans="1:34" ht="37" customHeight="1" x14ac:dyDescent="0.25">
      <c r="A3" s="13"/>
      <c r="B3" s="21"/>
      <c r="C3" s="22" t="s">
        <v>45</v>
      </c>
      <c r="D3" s="22"/>
      <c r="E3" s="22" t="s">
        <v>63</v>
      </c>
      <c r="F3" s="22"/>
      <c r="G3" s="23" t="s">
        <v>45</v>
      </c>
      <c r="H3" s="11"/>
      <c r="I3" s="23" t="s">
        <v>45</v>
      </c>
      <c r="J3" s="11"/>
      <c r="K3" s="22" t="s">
        <v>46</v>
      </c>
      <c r="L3" s="12"/>
      <c r="M3" s="23" t="s">
        <v>46</v>
      </c>
      <c r="N3" s="23"/>
      <c r="O3" s="22" t="s">
        <v>46</v>
      </c>
      <c r="P3" s="12"/>
      <c r="Q3" s="23" t="s">
        <v>45</v>
      </c>
      <c r="R3" s="11"/>
      <c r="S3" s="23" t="s">
        <v>46</v>
      </c>
      <c r="T3" s="23"/>
      <c r="U3" s="23" t="s">
        <v>57</v>
      </c>
      <c r="V3" s="23"/>
      <c r="W3" s="23" t="s">
        <v>58</v>
      </c>
      <c r="X3" s="23"/>
      <c r="Y3" s="23"/>
      <c r="Z3" s="23" t="s">
        <v>63</v>
      </c>
      <c r="AA3" s="23"/>
      <c r="AB3" s="23"/>
      <c r="AC3" s="22" t="s">
        <v>46</v>
      </c>
      <c r="AD3" s="12"/>
      <c r="AE3" s="22" t="s">
        <v>46</v>
      </c>
      <c r="AF3" s="22"/>
    </row>
    <row r="4" spans="1:34" ht="34.5" customHeight="1" x14ac:dyDescent="0.25">
      <c r="A4" s="13"/>
      <c r="B4" s="21"/>
      <c r="C4" s="22" t="s">
        <v>32</v>
      </c>
      <c r="D4" s="22"/>
      <c r="E4" s="22" t="s">
        <v>68</v>
      </c>
      <c r="F4" s="22"/>
      <c r="G4" s="23" t="s">
        <v>36</v>
      </c>
      <c r="H4" s="11"/>
      <c r="I4" s="23" t="s">
        <v>40</v>
      </c>
      <c r="J4" s="11"/>
      <c r="K4" s="22" t="s">
        <v>42</v>
      </c>
      <c r="L4" s="22"/>
      <c r="M4" s="23" t="s">
        <v>49</v>
      </c>
      <c r="N4" s="23"/>
      <c r="O4" s="22" t="s">
        <v>42</v>
      </c>
      <c r="P4" s="22"/>
      <c r="Q4" s="23" t="s">
        <v>36</v>
      </c>
      <c r="R4" s="11"/>
      <c r="S4" s="23" t="s">
        <v>49</v>
      </c>
      <c r="T4" s="23"/>
      <c r="U4" s="23" t="s">
        <v>54</v>
      </c>
      <c r="V4" s="23"/>
      <c r="W4" s="23" t="s">
        <v>59</v>
      </c>
      <c r="X4" s="23"/>
      <c r="Y4" s="23"/>
      <c r="Z4" s="23" t="s">
        <v>64</v>
      </c>
      <c r="AA4" s="23"/>
      <c r="AB4" s="23"/>
      <c r="AC4" s="22" t="s">
        <v>42</v>
      </c>
      <c r="AD4" s="22"/>
      <c r="AE4" s="22" t="s">
        <v>49</v>
      </c>
      <c r="AF4" s="22"/>
    </row>
    <row r="5" spans="1:34" ht="66" customHeight="1" x14ac:dyDescent="0.25">
      <c r="A5" s="13"/>
      <c r="B5" s="21"/>
      <c r="C5" s="17" t="s">
        <v>33</v>
      </c>
      <c r="D5" s="17" t="s">
        <v>34</v>
      </c>
      <c r="E5" s="17" t="s">
        <v>69</v>
      </c>
      <c r="F5" s="17" t="s">
        <v>70</v>
      </c>
      <c r="G5" s="19" t="s">
        <v>38</v>
      </c>
      <c r="H5" s="19" t="s">
        <v>35</v>
      </c>
      <c r="I5" s="19" t="s">
        <v>37</v>
      </c>
      <c r="J5" s="19" t="s">
        <v>39</v>
      </c>
      <c r="K5" s="17" t="s">
        <v>43</v>
      </c>
      <c r="L5" s="17" t="s">
        <v>44</v>
      </c>
      <c r="M5" s="19" t="s">
        <v>50</v>
      </c>
      <c r="N5" s="19" t="s">
        <v>51</v>
      </c>
      <c r="O5" s="17" t="s">
        <v>43</v>
      </c>
      <c r="P5" s="17" t="s">
        <v>44</v>
      </c>
      <c r="Q5" s="19" t="s">
        <v>38</v>
      </c>
      <c r="R5" s="19" t="s">
        <v>35</v>
      </c>
      <c r="S5" s="19" t="s">
        <v>50</v>
      </c>
      <c r="T5" s="19" t="s">
        <v>51</v>
      </c>
      <c r="U5" s="19" t="s">
        <v>55</v>
      </c>
      <c r="V5" s="19" t="s">
        <v>56</v>
      </c>
      <c r="W5" s="19" t="s">
        <v>60</v>
      </c>
      <c r="X5" s="19" t="s">
        <v>61</v>
      </c>
      <c r="Y5" s="19" t="s">
        <v>62</v>
      </c>
      <c r="Z5" s="19" t="s">
        <v>65</v>
      </c>
      <c r="AA5" s="19" t="s">
        <v>66</v>
      </c>
      <c r="AB5" s="19" t="s">
        <v>67</v>
      </c>
      <c r="AC5" s="17" t="s">
        <v>43</v>
      </c>
      <c r="AD5" s="17" t="s">
        <v>44</v>
      </c>
      <c r="AE5" s="17" t="s">
        <v>50</v>
      </c>
      <c r="AF5" s="17" t="s">
        <v>51</v>
      </c>
      <c r="AH5" s="6" t="s">
        <v>7</v>
      </c>
    </row>
    <row r="6" spans="1:34" ht="22" customHeight="1" x14ac:dyDescent="0.25">
      <c r="A6" s="16" t="s">
        <v>13</v>
      </c>
      <c r="B6" s="15"/>
      <c r="C6" s="10"/>
      <c r="D6" s="10"/>
      <c r="E6" s="10"/>
      <c r="AH6" s="24"/>
    </row>
    <row r="7" spans="1:34" ht="23" x14ac:dyDescent="0.25">
      <c r="A7" s="18" t="s">
        <v>14</v>
      </c>
      <c r="B7" s="9" t="s">
        <v>16</v>
      </c>
      <c r="C7" s="10" t="s">
        <v>30</v>
      </c>
      <c r="D7" s="10" t="s">
        <v>30</v>
      </c>
      <c r="E7" s="10" t="s">
        <v>30</v>
      </c>
      <c r="F7" s="10" t="s">
        <v>30</v>
      </c>
      <c r="G7" s="10" t="s">
        <v>30</v>
      </c>
      <c r="H7" s="10" t="s">
        <v>30</v>
      </c>
      <c r="I7" s="10" t="s">
        <v>30</v>
      </c>
      <c r="J7" s="10" t="s">
        <v>30</v>
      </c>
      <c r="K7" s="10" t="s">
        <v>30</v>
      </c>
      <c r="L7" s="10" t="s">
        <v>30</v>
      </c>
      <c r="M7" s="10" t="s">
        <v>30</v>
      </c>
      <c r="N7" s="10" t="s">
        <v>30</v>
      </c>
      <c r="O7" s="10" t="s">
        <v>30</v>
      </c>
      <c r="P7" s="10" t="s">
        <v>30</v>
      </c>
      <c r="Q7" s="10" t="s">
        <v>30</v>
      </c>
      <c r="R7" s="10" t="s">
        <v>30</v>
      </c>
      <c r="S7" s="10" t="s">
        <v>30</v>
      </c>
      <c r="T7" s="10" t="s">
        <v>30</v>
      </c>
      <c r="U7" s="10"/>
      <c r="V7" s="10"/>
      <c r="W7" s="10" t="s">
        <v>30</v>
      </c>
      <c r="X7" s="10" t="s">
        <v>30</v>
      </c>
      <c r="Y7" s="10" t="s">
        <v>30</v>
      </c>
      <c r="AC7" s="10" t="s">
        <v>30</v>
      </c>
      <c r="AD7" s="10" t="s">
        <v>30</v>
      </c>
      <c r="AE7" s="10" t="s">
        <v>30</v>
      </c>
      <c r="AF7" s="10" t="s">
        <v>30</v>
      </c>
      <c r="AG7" s="1">
        <f>COUNTIF(C7:AF7,"учтена")</f>
        <v>25</v>
      </c>
      <c r="AH7" s="24"/>
    </row>
    <row r="8" spans="1:34" x14ac:dyDescent="0.25">
      <c r="A8" s="14"/>
      <c r="B8" s="9" t="s">
        <v>17</v>
      </c>
      <c r="C8" s="10" t="s">
        <v>30</v>
      </c>
      <c r="D8" s="10" t="s">
        <v>30</v>
      </c>
      <c r="E8" s="10" t="s">
        <v>30</v>
      </c>
      <c r="F8" s="10" t="s">
        <v>30</v>
      </c>
      <c r="G8" s="10" t="s">
        <v>30</v>
      </c>
      <c r="H8" s="10" t="s">
        <v>30</v>
      </c>
      <c r="I8" s="10" t="s">
        <v>30</v>
      </c>
      <c r="J8" s="10" t="s">
        <v>30</v>
      </c>
      <c r="K8" s="10" t="s">
        <v>30</v>
      </c>
      <c r="L8" s="10" t="s">
        <v>30</v>
      </c>
      <c r="M8" s="10"/>
      <c r="N8" s="10"/>
      <c r="O8" s="10" t="s">
        <v>30</v>
      </c>
      <c r="P8" s="10" t="s">
        <v>30</v>
      </c>
      <c r="Q8" s="10" t="s">
        <v>30</v>
      </c>
      <c r="R8" s="10" t="s">
        <v>30</v>
      </c>
      <c r="S8" s="10"/>
      <c r="T8" s="10"/>
      <c r="U8" s="10"/>
      <c r="V8" s="10"/>
      <c r="W8" s="10" t="s">
        <v>30</v>
      </c>
      <c r="X8" s="10" t="s">
        <v>30</v>
      </c>
      <c r="Y8" s="10" t="s">
        <v>30</v>
      </c>
      <c r="AC8" s="10" t="s">
        <v>30</v>
      </c>
      <c r="AD8" s="10" t="s">
        <v>30</v>
      </c>
      <c r="AE8" s="10"/>
      <c r="AF8" s="10"/>
      <c r="AG8" s="1">
        <f t="shared" ref="AG8:AG18" si="0">COUNTIF(C8:AF8,"учтена")</f>
        <v>19</v>
      </c>
      <c r="AH8" s="24"/>
    </row>
    <row r="9" spans="1:34" x14ac:dyDescent="0.25">
      <c r="A9" s="14"/>
      <c r="B9" s="9" t="s">
        <v>18</v>
      </c>
      <c r="C9" s="10" t="s">
        <v>30</v>
      </c>
      <c r="D9" s="10" t="s">
        <v>30</v>
      </c>
      <c r="E9" s="10" t="s">
        <v>30</v>
      </c>
      <c r="F9" s="10" t="s">
        <v>30</v>
      </c>
      <c r="G9" s="10" t="s">
        <v>30</v>
      </c>
      <c r="H9" s="10" t="s">
        <v>30</v>
      </c>
      <c r="I9" s="10" t="s">
        <v>30</v>
      </c>
      <c r="J9" s="10" t="s">
        <v>30</v>
      </c>
      <c r="K9" s="10" t="s">
        <v>30</v>
      </c>
      <c r="L9" s="10" t="s">
        <v>30</v>
      </c>
      <c r="M9" s="10" t="s">
        <v>30</v>
      </c>
      <c r="N9" s="10" t="s">
        <v>30</v>
      </c>
      <c r="O9" s="10" t="s">
        <v>30</v>
      </c>
      <c r="P9" s="10" t="s">
        <v>30</v>
      </c>
      <c r="Q9" s="10" t="s">
        <v>30</v>
      </c>
      <c r="R9" s="10" t="s">
        <v>30</v>
      </c>
      <c r="S9" s="10" t="s">
        <v>30</v>
      </c>
      <c r="T9" s="10" t="s">
        <v>30</v>
      </c>
      <c r="U9" s="10"/>
      <c r="V9" s="10"/>
      <c r="W9" s="10" t="s">
        <v>30</v>
      </c>
      <c r="X9" s="10" t="s">
        <v>30</v>
      </c>
      <c r="Y9" s="10" t="s">
        <v>30</v>
      </c>
      <c r="AC9" s="10" t="s">
        <v>30</v>
      </c>
      <c r="AD9" s="10" t="s">
        <v>30</v>
      </c>
      <c r="AE9" s="10" t="s">
        <v>30</v>
      </c>
      <c r="AF9" s="10" t="s">
        <v>30</v>
      </c>
      <c r="AG9" s="1">
        <f t="shared" si="0"/>
        <v>25</v>
      </c>
      <c r="AH9" s="24"/>
    </row>
    <row r="10" spans="1:34" ht="34.5" x14ac:dyDescent="0.25">
      <c r="A10" s="14"/>
      <c r="B10" s="9" t="s">
        <v>19</v>
      </c>
      <c r="C10" s="10" t="s">
        <v>30</v>
      </c>
      <c r="D10" s="10" t="s">
        <v>30</v>
      </c>
      <c r="E10" s="10" t="s">
        <v>30</v>
      </c>
      <c r="F10" s="10" t="s">
        <v>30</v>
      </c>
      <c r="G10" s="10" t="s">
        <v>30</v>
      </c>
      <c r="H10" s="10" t="s">
        <v>30</v>
      </c>
      <c r="I10" s="10" t="s">
        <v>30</v>
      </c>
      <c r="J10" s="10" t="s">
        <v>30</v>
      </c>
      <c r="K10" s="10" t="s">
        <v>30</v>
      </c>
      <c r="L10" s="10" t="s">
        <v>30</v>
      </c>
      <c r="M10" s="10"/>
      <c r="N10" s="10"/>
      <c r="O10" s="10" t="s">
        <v>30</v>
      </c>
      <c r="P10" s="10" t="s">
        <v>30</v>
      </c>
      <c r="Q10" s="10" t="s">
        <v>30</v>
      </c>
      <c r="R10" s="10" t="s">
        <v>30</v>
      </c>
      <c r="S10" s="10"/>
      <c r="T10" s="10"/>
      <c r="U10" s="10"/>
      <c r="V10" s="10"/>
      <c r="W10" s="10" t="s">
        <v>30</v>
      </c>
      <c r="X10" s="10" t="s">
        <v>30</v>
      </c>
      <c r="Y10" s="10" t="s">
        <v>30</v>
      </c>
      <c r="AC10" s="10" t="s">
        <v>30</v>
      </c>
      <c r="AD10" s="10" t="s">
        <v>30</v>
      </c>
      <c r="AE10" s="10"/>
      <c r="AF10" s="10"/>
      <c r="AG10" s="1">
        <f t="shared" si="0"/>
        <v>19</v>
      </c>
      <c r="AH10" s="24"/>
    </row>
    <row r="11" spans="1:34" ht="34.5" x14ac:dyDescent="0.25">
      <c r="A11" s="18" t="s">
        <v>15</v>
      </c>
      <c r="B11" s="9" t="s">
        <v>20</v>
      </c>
      <c r="C11" s="10" t="s">
        <v>30</v>
      </c>
      <c r="D11" s="10" t="s">
        <v>30</v>
      </c>
      <c r="E11" s="10" t="s">
        <v>30</v>
      </c>
      <c r="F11" s="10" t="s">
        <v>30</v>
      </c>
      <c r="G11" s="10" t="s">
        <v>30</v>
      </c>
      <c r="H11" s="10" t="s">
        <v>30</v>
      </c>
      <c r="I11" s="10" t="s">
        <v>30</v>
      </c>
      <c r="J11" s="10" t="s">
        <v>30</v>
      </c>
      <c r="K11" s="10" t="s">
        <v>30</v>
      </c>
      <c r="L11" s="10" t="s">
        <v>30</v>
      </c>
      <c r="M11" s="10"/>
      <c r="N11" s="10"/>
      <c r="O11" s="10" t="s">
        <v>30</v>
      </c>
      <c r="P11" s="10" t="s">
        <v>30</v>
      </c>
      <c r="Q11" s="10" t="s">
        <v>30</v>
      </c>
      <c r="R11" s="10" t="s">
        <v>30</v>
      </c>
      <c r="S11" s="10"/>
      <c r="T11" s="10"/>
      <c r="U11" s="10"/>
      <c r="V11" s="10"/>
      <c r="W11" s="10" t="s">
        <v>30</v>
      </c>
      <c r="X11" s="10" t="s">
        <v>30</v>
      </c>
      <c r="Y11" s="10" t="s">
        <v>30</v>
      </c>
      <c r="AC11" s="10" t="s">
        <v>30</v>
      </c>
      <c r="AD11" s="10" t="s">
        <v>30</v>
      </c>
      <c r="AE11" s="10"/>
      <c r="AF11" s="10"/>
      <c r="AG11" s="1">
        <f t="shared" si="0"/>
        <v>19</v>
      </c>
      <c r="AH11" s="24"/>
    </row>
    <row r="12" spans="1:34" ht="46" x14ac:dyDescent="0.25">
      <c r="A12" s="14"/>
      <c r="B12" s="9" t="s">
        <v>21</v>
      </c>
      <c r="C12" s="10" t="s">
        <v>30</v>
      </c>
      <c r="D12" s="10" t="s">
        <v>30</v>
      </c>
      <c r="E12" s="10" t="s">
        <v>30</v>
      </c>
      <c r="F12" s="10" t="s">
        <v>30</v>
      </c>
      <c r="G12" s="10" t="s">
        <v>30</v>
      </c>
      <c r="H12" s="10" t="s">
        <v>30</v>
      </c>
      <c r="I12" s="10" t="s">
        <v>30</v>
      </c>
      <c r="J12" s="10" t="s">
        <v>30</v>
      </c>
      <c r="K12" s="10" t="s">
        <v>30</v>
      </c>
      <c r="L12" s="10" t="s">
        <v>30</v>
      </c>
      <c r="M12" s="10" t="s">
        <v>30</v>
      </c>
      <c r="N12" s="10" t="s">
        <v>30</v>
      </c>
      <c r="O12" s="10" t="s">
        <v>30</v>
      </c>
      <c r="P12" s="10" t="s">
        <v>30</v>
      </c>
      <c r="Q12" s="10" t="s">
        <v>30</v>
      </c>
      <c r="R12" s="10" t="s">
        <v>30</v>
      </c>
      <c r="S12" s="10"/>
      <c r="T12" s="10"/>
      <c r="U12" s="10"/>
      <c r="V12" s="10"/>
      <c r="W12" s="10"/>
      <c r="X12" s="10"/>
      <c r="Y12" s="10"/>
      <c r="AC12" s="10" t="s">
        <v>30</v>
      </c>
      <c r="AD12" s="10" t="s">
        <v>30</v>
      </c>
      <c r="AE12" s="10" t="s">
        <v>30</v>
      </c>
      <c r="AF12" s="10" t="s">
        <v>30</v>
      </c>
      <c r="AG12" s="1">
        <f t="shared" si="0"/>
        <v>20</v>
      </c>
      <c r="AH12" s="24"/>
    </row>
    <row r="13" spans="1:34" ht="23" x14ac:dyDescent="0.25">
      <c r="A13" s="18" t="s">
        <v>22</v>
      </c>
      <c r="B13" s="9" t="s">
        <v>23</v>
      </c>
      <c r="C13" s="10" t="s">
        <v>30</v>
      </c>
      <c r="D13" s="10" t="s">
        <v>30</v>
      </c>
      <c r="E13" s="10" t="s">
        <v>30</v>
      </c>
      <c r="F13" s="10" t="s">
        <v>30</v>
      </c>
      <c r="G13" s="10" t="s">
        <v>30</v>
      </c>
      <c r="H13" s="10" t="s">
        <v>30</v>
      </c>
      <c r="I13" s="10" t="s">
        <v>30</v>
      </c>
      <c r="J13" s="10" t="s">
        <v>30</v>
      </c>
      <c r="K13" s="10" t="s">
        <v>30</v>
      </c>
      <c r="L13" s="10" t="s">
        <v>30</v>
      </c>
      <c r="M13" s="10" t="s">
        <v>30</v>
      </c>
      <c r="N13" s="10" t="s">
        <v>30</v>
      </c>
      <c r="O13" s="10" t="s">
        <v>30</v>
      </c>
      <c r="P13" s="10" t="s">
        <v>30</v>
      </c>
      <c r="Q13" s="10" t="s">
        <v>30</v>
      </c>
      <c r="R13" s="10" t="s">
        <v>30</v>
      </c>
      <c r="S13" s="10"/>
      <c r="T13" s="10"/>
      <c r="U13" s="10" t="s">
        <v>30</v>
      </c>
      <c r="V13" s="10" t="s">
        <v>30</v>
      </c>
      <c r="W13" s="10" t="s">
        <v>30</v>
      </c>
      <c r="X13" s="10" t="s">
        <v>30</v>
      </c>
      <c r="Y13" s="10" t="s">
        <v>30</v>
      </c>
      <c r="Z13" s="10" t="s">
        <v>30</v>
      </c>
      <c r="AA13" s="10" t="s">
        <v>30</v>
      </c>
      <c r="AB13" s="10" t="s">
        <v>30</v>
      </c>
      <c r="AC13" s="10" t="s">
        <v>30</v>
      </c>
      <c r="AD13" s="10" t="s">
        <v>30</v>
      </c>
      <c r="AE13" s="10" t="s">
        <v>30</v>
      </c>
      <c r="AF13" s="10" t="s">
        <v>30</v>
      </c>
      <c r="AG13" s="1">
        <f t="shared" si="0"/>
        <v>28</v>
      </c>
      <c r="AH13" s="24"/>
    </row>
    <row r="14" spans="1:34" ht="23" x14ac:dyDescent="0.25">
      <c r="A14" s="14"/>
      <c r="B14" s="9" t="s">
        <v>24</v>
      </c>
      <c r="C14" s="10" t="s">
        <v>30</v>
      </c>
      <c r="D14" s="10" t="s">
        <v>30</v>
      </c>
      <c r="E14" s="10" t="s">
        <v>30</v>
      </c>
      <c r="F14" s="10" t="s">
        <v>30</v>
      </c>
      <c r="G14" s="10" t="s">
        <v>30</v>
      </c>
      <c r="H14" s="10" t="s">
        <v>30</v>
      </c>
      <c r="I14" s="10" t="s">
        <v>30</v>
      </c>
      <c r="J14" s="10" t="s">
        <v>30</v>
      </c>
      <c r="K14" s="10" t="s">
        <v>30</v>
      </c>
      <c r="L14" s="10" t="s">
        <v>30</v>
      </c>
      <c r="M14" s="10" t="s">
        <v>30</v>
      </c>
      <c r="N14" s="10" t="s">
        <v>30</v>
      </c>
      <c r="O14" s="10" t="s">
        <v>30</v>
      </c>
      <c r="P14" s="10" t="s">
        <v>30</v>
      </c>
      <c r="Q14" s="10" t="s">
        <v>30</v>
      </c>
      <c r="R14" s="10" t="s">
        <v>30</v>
      </c>
      <c r="S14" s="10"/>
      <c r="T14" s="10"/>
      <c r="U14" s="10" t="s">
        <v>30</v>
      </c>
      <c r="V14" s="10" t="s">
        <v>30</v>
      </c>
      <c r="W14" s="10" t="s">
        <v>30</v>
      </c>
      <c r="X14" s="10" t="s">
        <v>30</v>
      </c>
      <c r="Y14" s="10" t="s">
        <v>30</v>
      </c>
      <c r="Z14" s="10" t="s">
        <v>30</v>
      </c>
      <c r="AA14" s="10" t="s">
        <v>30</v>
      </c>
      <c r="AB14" s="10" t="s">
        <v>30</v>
      </c>
      <c r="AC14" s="10" t="s">
        <v>30</v>
      </c>
      <c r="AD14" s="10" t="s">
        <v>30</v>
      </c>
      <c r="AE14" s="10" t="s">
        <v>30</v>
      </c>
      <c r="AF14" s="10" t="s">
        <v>30</v>
      </c>
      <c r="AG14" s="1">
        <f t="shared" si="0"/>
        <v>28</v>
      </c>
      <c r="AH14" s="24"/>
    </row>
    <row r="15" spans="1:34" ht="34.5" x14ac:dyDescent="0.25">
      <c r="A15" s="14"/>
      <c r="B15" s="9" t="s">
        <v>25</v>
      </c>
      <c r="C15" s="10" t="s">
        <v>30</v>
      </c>
      <c r="D15" s="10" t="s">
        <v>30</v>
      </c>
      <c r="E15" s="10" t="s">
        <v>30</v>
      </c>
      <c r="F15" s="10" t="s">
        <v>30</v>
      </c>
      <c r="G15" s="10" t="s">
        <v>30</v>
      </c>
      <c r="H15" s="10" t="s">
        <v>30</v>
      </c>
      <c r="I15" s="10" t="s">
        <v>30</v>
      </c>
      <c r="J15" s="10" t="s">
        <v>30</v>
      </c>
      <c r="K15" s="10" t="s">
        <v>30</v>
      </c>
      <c r="L15" s="10" t="s">
        <v>30</v>
      </c>
      <c r="M15" s="10" t="s">
        <v>30</v>
      </c>
      <c r="N15" s="10" t="s">
        <v>30</v>
      </c>
      <c r="O15" s="10" t="s">
        <v>30</v>
      </c>
      <c r="P15" s="10" t="s">
        <v>30</v>
      </c>
      <c r="Q15" s="10" t="s">
        <v>30</v>
      </c>
      <c r="R15" s="10" t="s">
        <v>30</v>
      </c>
      <c r="S15" s="10"/>
      <c r="T15" s="10"/>
      <c r="U15" s="10" t="s">
        <v>30</v>
      </c>
      <c r="V15" s="10" t="s">
        <v>30</v>
      </c>
      <c r="W15" s="10" t="s">
        <v>30</v>
      </c>
      <c r="X15" s="10" t="s">
        <v>30</v>
      </c>
      <c r="Y15" s="10" t="s">
        <v>30</v>
      </c>
      <c r="Z15" s="10" t="s">
        <v>30</v>
      </c>
      <c r="AA15" s="10" t="s">
        <v>30</v>
      </c>
      <c r="AB15" s="10" t="s">
        <v>30</v>
      </c>
      <c r="AC15" s="10" t="s">
        <v>30</v>
      </c>
      <c r="AD15" s="10" t="s">
        <v>30</v>
      </c>
      <c r="AE15" s="10" t="s">
        <v>30</v>
      </c>
      <c r="AF15" s="10" t="s">
        <v>30</v>
      </c>
      <c r="AG15" s="1">
        <f t="shared" si="0"/>
        <v>28</v>
      </c>
      <c r="AH15" s="24"/>
    </row>
    <row r="16" spans="1:34" ht="34.5" x14ac:dyDescent="0.25">
      <c r="A16" s="18" t="s">
        <v>26</v>
      </c>
      <c r="B16" s="9" t="s">
        <v>27</v>
      </c>
      <c r="C16" s="10"/>
      <c r="D16" s="10"/>
      <c r="E16" s="10"/>
      <c r="F16" s="10"/>
      <c r="K16" s="10" t="s">
        <v>30</v>
      </c>
      <c r="L16" s="10" t="s">
        <v>30</v>
      </c>
      <c r="M16" s="10" t="s">
        <v>30</v>
      </c>
      <c r="N16" s="10" t="s">
        <v>30</v>
      </c>
      <c r="O16" s="10" t="s">
        <v>30</v>
      </c>
      <c r="P16" s="10" t="s">
        <v>30</v>
      </c>
      <c r="U16" s="10" t="s">
        <v>30</v>
      </c>
      <c r="V16" s="10" t="s">
        <v>30</v>
      </c>
      <c r="W16" s="10" t="s">
        <v>30</v>
      </c>
      <c r="X16" s="10" t="s">
        <v>30</v>
      </c>
      <c r="Y16" s="10" t="s">
        <v>30</v>
      </c>
      <c r="Z16" s="10" t="s">
        <v>30</v>
      </c>
      <c r="AA16" s="10" t="s">
        <v>30</v>
      </c>
      <c r="AB16" s="10" t="s">
        <v>30</v>
      </c>
      <c r="AC16" s="10" t="s">
        <v>30</v>
      </c>
      <c r="AD16" s="10" t="s">
        <v>30</v>
      </c>
      <c r="AE16" s="10" t="s">
        <v>30</v>
      </c>
      <c r="AF16" s="10" t="s">
        <v>30</v>
      </c>
      <c r="AG16" s="1">
        <f t="shared" si="0"/>
        <v>18</v>
      </c>
      <c r="AH16" s="24"/>
    </row>
    <row r="17" spans="1:34" ht="34.5" x14ac:dyDescent="0.25">
      <c r="A17" s="14"/>
      <c r="B17" s="9" t="s">
        <v>28</v>
      </c>
      <c r="C17" s="10"/>
      <c r="D17" s="10"/>
      <c r="E17" s="10"/>
      <c r="F17" s="10"/>
      <c r="K17" s="10"/>
      <c r="L17" s="10"/>
      <c r="M17" s="10" t="s">
        <v>30</v>
      </c>
      <c r="N17" s="10" t="s">
        <v>30</v>
      </c>
      <c r="O17" s="10" t="s">
        <v>30</v>
      </c>
      <c r="P17" s="10" t="s">
        <v>30</v>
      </c>
      <c r="U17" s="10" t="s">
        <v>30</v>
      </c>
      <c r="V17" s="10" t="s">
        <v>30</v>
      </c>
      <c r="W17" s="10" t="s">
        <v>30</v>
      </c>
      <c r="X17" s="10" t="s">
        <v>30</v>
      </c>
      <c r="Y17" s="10" t="s">
        <v>30</v>
      </c>
      <c r="Z17" s="10" t="s">
        <v>30</v>
      </c>
      <c r="AA17" s="10" t="s">
        <v>30</v>
      </c>
      <c r="AB17" s="10" t="s">
        <v>30</v>
      </c>
      <c r="AC17" s="10"/>
      <c r="AD17" s="10"/>
      <c r="AE17" s="10" t="s">
        <v>30</v>
      </c>
      <c r="AF17" s="10" t="s">
        <v>30</v>
      </c>
      <c r="AG17" s="1">
        <f t="shared" si="0"/>
        <v>14</v>
      </c>
      <c r="AH17" s="24"/>
    </row>
    <row r="18" spans="1:34" ht="34.5" x14ac:dyDescent="0.25">
      <c r="A18" s="14"/>
      <c r="B18" s="9" t="s">
        <v>29</v>
      </c>
      <c r="C18" s="10"/>
      <c r="D18" s="10"/>
      <c r="E18" s="10"/>
      <c r="F18" s="10"/>
      <c r="K18" s="10"/>
      <c r="L18" s="10"/>
      <c r="M18" s="10" t="s">
        <v>30</v>
      </c>
      <c r="N18" s="10" t="s">
        <v>30</v>
      </c>
      <c r="O18" s="10" t="s">
        <v>30</v>
      </c>
      <c r="P18" s="10" t="s">
        <v>30</v>
      </c>
      <c r="U18" s="10" t="s">
        <v>30</v>
      </c>
      <c r="V18" s="10" t="s">
        <v>30</v>
      </c>
      <c r="W18" s="10" t="s">
        <v>30</v>
      </c>
      <c r="X18" s="10" t="s">
        <v>30</v>
      </c>
      <c r="Y18" s="10" t="s">
        <v>30</v>
      </c>
      <c r="Z18" s="10" t="s">
        <v>30</v>
      </c>
      <c r="AA18" s="10" t="s">
        <v>30</v>
      </c>
      <c r="AB18" s="10" t="s">
        <v>30</v>
      </c>
      <c r="AC18" s="10"/>
      <c r="AD18" s="10"/>
      <c r="AE18" s="10" t="s">
        <v>30</v>
      </c>
      <c r="AF18" s="10" t="s">
        <v>30</v>
      </c>
      <c r="AG18" s="1">
        <f t="shared" si="0"/>
        <v>14</v>
      </c>
      <c r="AH18" s="24"/>
    </row>
    <row r="19" spans="1:34" x14ac:dyDescent="0.25">
      <c r="C19" s="1">
        <f>COUNTIF(C6:C18,"учтена")</f>
        <v>9</v>
      </c>
      <c r="D19" s="1">
        <f t="shared" ref="D19:F19" si="1">COUNTIF(D6:D18,"учтена")</f>
        <v>9</v>
      </c>
      <c r="E19" s="1">
        <f>COUNTIF(E6:E18,"учтена")</f>
        <v>9</v>
      </c>
      <c r="F19" s="1">
        <f t="shared" ref="F19" si="2">COUNTIF(F6:F18,"учтена")</f>
        <v>9</v>
      </c>
      <c r="G19" s="1">
        <f t="shared" ref="F19:P19" si="3">COUNTIF(G6:G18,"учтена")</f>
        <v>9</v>
      </c>
      <c r="H19" s="1">
        <f t="shared" si="3"/>
        <v>9</v>
      </c>
      <c r="I19" s="1">
        <f t="shared" si="3"/>
        <v>9</v>
      </c>
      <c r="J19" s="1">
        <f t="shared" si="3"/>
        <v>9</v>
      </c>
      <c r="K19" s="1">
        <f t="shared" si="3"/>
        <v>10</v>
      </c>
      <c r="L19" s="1">
        <f t="shared" si="3"/>
        <v>10</v>
      </c>
      <c r="M19" s="1">
        <f t="shared" si="3"/>
        <v>9</v>
      </c>
      <c r="N19" s="1">
        <f t="shared" si="3"/>
        <v>9</v>
      </c>
      <c r="O19" s="1">
        <f t="shared" si="3"/>
        <v>12</v>
      </c>
      <c r="P19" s="1">
        <f t="shared" si="3"/>
        <v>12</v>
      </c>
      <c r="Q19" s="1">
        <f t="shared" ref="Q19" si="4">COUNTIF(Q6:Q18,"учтена")</f>
        <v>9</v>
      </c>
      <c r="R19" s="1">
        <f t="shared" ref="R19" si="5">COUNTIF(R6:R18,"учтена")</f>
        <v>9</v>
      </c>
      <c r="S19" s="1">
        <f t="shared" ref="S19" si="6">COUNTIF(S6:S18,"учтена")</f>
        <v>2</v>
      </c>
      <c r="T19" s="1">
        <f t="shared" ref="T19" si="7">COUNTIF(T6:T18,"учтена")</f>
        <v>2</v>
      </c>
      <c r="U19" s="1">
        <f t="shared" ref="U19:V19" si="8">COUNTIF(U6:U18,"учтена")</f>
        <v>6</v>
      </c>
      <c r="V19" s="1">
        <f t="shared" si="8"/>
        <v>6</v>
      </c>
      <c r="W19" s="1">
        <f t="shared" ref="W19" si="9">COUNTIF(W6:W18,"учтена")</f>
        <v>11</v>
      </c>
      <c r="X19" s="1">
        <f t="shared" ref="X19" si="10">COUNTIF(X6:X18,"учтена")</f>
        <v>11</v>
      </c>
      <c r="Y19" s="1">
        <f t="shared" ref="Y19" si="11">COUNTIF(Y6:Y18,"учтена")</f>
        <v>11</v>
      </c>
      <c r="Z19" s="1">
        <f t="shared" ref="Z19" si="12">COUNTIF(Z6:Z18,"учтена")</f>
        <v>6</v>
      </c>
      <c r="AA19" s="1">
        <f t="shared" ref="AA19" si="13">COUNTIF(AA6:AA18,"учтена")</f>
        <v>6</v>
      </c>
      <c r="AB19" s="1">
        <f t="shared" ref="AB19" si="14">COUNTIF(AB6:AB18,"учтена")</f>
        <v>6</v>
      </c>
      <c r="AC19" s="1">
        <f t="shared" ref="AC19" si="15">COUNTIF(AC6:AC18,"учтена")</f>
        <v>10</v>
      </c>
      <c r="AD19" s="1">
        <f t="shared" ref="AD19" si="16">COUNTIF(AD6:AD18,"учтена")</f>
        <v>10</v>
      </c>
      <c r="AE19" s="1">
        <f t="shared" ref="AE19" si="17">COUNTIF(AE6:AE18,"учтена")</f>
        <v>9</v>
      </c>
      <c r="AF19" s="1">
        <f t="shared" ref="AF19" si="18">COUNTIF(AF6:AF18,"учтена")</f>
        <v>9</v>
      </c>
      <c r="AH19" s="24">
        <f>(COUNTIF(AG6:AG18, "0")*100)/COUNTA(AG7:AG18)</f>
        <v>0</v>
      </c>
    </row>
    <row r="20" spans="1:34" ht="51" customHeight="1" x14ac:dyDescent="0.25">
      <c r="B20" s="6" t="s">
        <v>6</v>
      </c>
      <c r="C20" s="25"/>
      <c r="D20" s="25"/>
      <c r="E20" s="25"/>
      <c r="F20" s="25">
        <f>(COUNTIF(C19:F19, "&gt; 0")*100)/COLUMNS(C19:F19)</f>
        <v>100</v>
      </c>
      <c r="G20" s="25"/>
      <c r="H20" s="25"/>
      <c r="I20" s="25"/>
      <c r="J20" s="25">
        <f>(COUNTIF(G19:J19, "&gt; 0")*100)/COLUMNS(G19:J19)</f>
        <v>100</v>
      </c>
      <c r="K20" s="25"/>
      <c r="L20" s="25">
        <f>(COUNTIF(K19:L19, "&gt; 0")*100)/COLUMNS(K19:L19)</f>
        <v>100</v>
      </c>
      <c r="M20" s="25"/>
      <c r="N20" s="25">
        <f>(COUNTIF(M19:N19, "&gt; 0")*100)/COLUMNS(M19:N19)</f>
        <v>100</v>
      </c>
      <c r="O20" s="25"/>
      <c r="P20" s="25">
        <f>(COUNTIF(O19:P19, "&gt; 0")*100)/COLUMNS(O19:P19)</f>
        <v>100</v>
      </c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>
        <f>(COUNTIF(Q19:AB19, "&gt; 0")*100)/COLUMNS(Q19:AB19)</f>
        <v>100</v>
      </c>
      <c r="AC20" s="25"/>
      <c r="AD20" s="25"/>
      <c r="AE20" s="25"/>
      <c r="AF20" s="25">
        <f>(COUNTIF(AC19:AF19, "&gt; 0")*100)/COLUMNS(AC19:AF19)</f>
        <v>100</v>
      </c>
    </row>
    <row r="21" spans="1:34" x14ac:dyDescent="0.25">
      <c r="K21" s="25"/>
      <c r="L21" s="25"/>
      <c r="M21" s="25"/>
      <c r="N21" s="25"/>
      <c r="O21" s="25"/>
      <c r="P21" s="25"/>
      <c r="AC21" s="25"/>
      <c r="AD21" s="25"/>
      <c r="AE21" s="25"/>
      <c r="AF21" s="25"/>
      <c r="AH21" s="24"/>
    </row>
    <row r="22" spans="1:34" ht="30" customHeight="1" x14ac:dyDescent="0.25">
      <c r="A22" s="4" t="s">
        <v>3</v>
      </c>
      <c r="B22" s="5" t="s">
        <v>1</v>
      </c>
      <c r="C22" s="5" t="s">
        <v>2</v>
      </c>
      <c r="D22" s="5"/>
      <c r="E22" s="5"/>
      <c r="J22" s="26"/>
      <c r="K22" s="26"/>
      <c r="L22" s="26"/>
      <c r="M22" s="26"/>
      <c r="N22" s="26"/>
      <c r="O22" s="26"/>
      <c r="P22" s="26"/>
      <c r="Q22" s="26"/>
      <c r="AC22" s="26"/>
      <c r="AD22" s="26"/>
      <c r="AE22" s="26"/>
      <c r="AF22" s="26"/>
      <c r="AH22" s="24"/>
    </row>
    <row r="23" spans="1:34" ht="117" x14ac:dyDescent="0.25">
      <c r="A23" s="8" t="s">
        <v>5</v>
      </c>
      <c r="B23" s="7" t="s">
        <v>8</v>
      </c>
      <c r="C23" s="7" t="s">
        <v>8</v>
      </c>
      <c r="D23" s="7"/>
      <c r="E23" s="7"/>
      <c r="J23" s="26"/>
      <c r="K23" s="27"/>
      <c r="L23" s="26"/>
      <c r="M23" s="26"/>
      <c r="N23" s="26"/>
      <c r="O23" s="27"/>
      <c r="P23" s="26"/>
      <c r="Q23" s="26"/>
      <c r="AC23" s="27"/>
      <c r="AD23" s="26"/>
      <c r="AE23" s="26"/>
      <c r="AF23" s="26"/>
      <c r="AH23" s="24"/>
    </row>
    <row r="24" spans="1:34" ht="54" customHeight="1" x14ac:dyDescent="0.25">
      <c r="A24" s="2" t="s">
        <v>4</v>
      </c>
      <c r="B24" s="3"/>
      <c r="C24" s="3"/>
      <c r="D24" s="3"/>
      <c r="E24" s="3"/>
      <c r="J24" s="26"/>
      <c r="K24" s="28"/>
      <c r="L24" s="26"/>
      <c r="M24" s="26"/>
      <c r="N24" s="26"/>
      <c r="O24" s="28"/>
      <c r="P24" s="26"/>
      <c r="Q24" s="26"/>
      <c r="AC24" s="28"/>
      <c r="AD24" s="26"/>
      <c r="AE24" s="26"/>
      <c r="AF24" s="26"/>
      <c r="AH24" s="24"/>
    </row>
    <row r="25" spans="1:34" ht="84" customHeight="1" x14ac:dyDescent="0.25">
      <c r="A25" s="2" t="s">
        <v>9</v>
      </c>
      <c r="J25" s="26"/>
      <c r="K25" s="29"/>
      <c r="L25" s="26"/>
      <c r="M25" s="26"/>
      <c r="N25" s="26"/>
      <c r="O25" s="29"/>
      <c r="P25" s="26"/>
      <c r="Q25" s="26"/>
      <c r="AC25" s="29"/>
      <c r="AD25" s="26"/>
      <c r="AE25" s="26"/>
      <c r="AF25" s="26"/>
      <c r="AH25" s="24"/>
    </row>
    <row r="26" spans="1:34" x14ac:dyDescent="0.25">
      <c r="AH26" s="24"/>
    </row>
    <row r="27" spans="1:34" x14ac:dyDescent="0.25">
      <c r="AH27" s="24"/>
    </row>
    <row r="28" spans="1:34" x14ac:dyDescent="0.25">
      <c r="AH28" s="24"/>
    </row>
    <row r="29" spans="1:34" x14ac:dyDescent="0.25">
      <c r="AH29" s="24"/>
    </row>
    <row r="30" spans="1:34" x14ac:dyDescent="0.25">
      <c r="AH30" s="24"/>
    </row>
    <row r="31" spans="1:34" x14ac:dyDescent="0.25">
      <c r="AH31" s="24"/>
    </row>
    <row r="32" spans="1:34" x14ac:dyDescent="0.25">
      <c r="AH32" s="24"/>
    </row>
    <row r="33" spans="34:34" x14ac:dyDescent="0.25">
      <c r="AH33" s="24"/>
    </row>
    <row r="34" spans="34:34" x14ac:dyDescent="0.25">
      <c r="AH34" s="24"/>
    </row>
  </sheetData>
  <mergeCells count="49">
    <mergeCell ref="AC4:AD4"/>
    <mergeCell ref="AE4:AF4"/>
    <mergeCell ref="AC1:AF1"/>
    <mergeCell ref="AC2:AF2"/>
    <mergeCell ref="AC3:AD3"/>
    <mergeCell ref="AE3:AF3"/>
    <mergeCell ref="Q1:AB1"/>
    <mergeCell ref="Q2:AB2"/>
    <mergeCell ref="Z3:AB3"/>
    <mergeCell ref="Z4:AB4"/>
    <mergeCell ref="O1:P1"/>
    <mergeCell ref="O2:P2"/>
    <mergeCell ref="O3:P3"/>
    <mergeCell ref="O4:P4"/>
    <mergeCell ref="Q3:R3"/>
    <mergeCell ref="Q4:R4"/>
    <mergeCell ref="S3:T3"/>
    <mergeCell ref="S4:T4"/>
    <mergeCell ref="U3:V3"/>
    <mergeCell ref="U4:V4"/>
    <mergeCell ref="W3:Y3"/>
    <mergeCell ref="W4:Y4"/>
    <mergeCell ref="M1:N1"/>
    <mergeCell ref="K2:L2"/>
    <mergeCell ref="K3:L3"/>
    <mergeCell ref="K4:L4"/>
    <mergeCell ref="M2:N2"/>
    <mergeCell ref="M3:N3"/>
    <mergeCell ref="M4:N4"/>
    <mergeCell ref="A1:A5"/>
    <mergeCell ref="B1:B5"/>
    <mergeCell ref="A7:A10"/>
    <mergeCell ref="A11:A12"/>
    <mergeCell ref="A16:A18"/>
    <mergeCell ref="A6:B6"/>
    <mergeCell ref="A13:A15"/>
    <mergeCell ref="C3:D3"/>
    <mergeCell ref="C4:D4"/>
    <mergeCell ref="E3:F3"/>
    <mergeCell ref="C2:F2"/>
    <mergeCell ref="C1:F1"/>
    <mergeCell ref="K1:L1"/>
    <mergeCell ref="E4:F4"/>
    <mergeCell ref="G1:J1"/>
    <mergeCell ref="G2:J2"/>
    <mergeCell ref="G3:H3"/>
    <mergeCell ref="I3:J3"/>
    <mergeCell ref="G4:H4"/>
    <mergeCell ref="I4:J4"/>
  </mergeCells>
  <phoneticPr fontId="5" type="noConversion"/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Anna Berezina</cp:lastModifiedBy>
  <cp:lastPrinted>2024-01-17T08:03:12Z</cp:lastPrinted>
  <dcterms:created xsi:type="dcterms:W3CDTF">2024-01-16T09:44:31Z</dcterms:created>
  <dcterms:modified xsi:type="dcterms:W3CDTF">2025-10-26T17:49:52Z</dcterms:modified>
</cp:coreProperties>
</file>